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ekly timesheet" sheetId="1" state="visible" r:id="rId1"/>
    <sheet xmlns:r="http://schemas.openxmlformats.org/officeDocument/2006/relationships" name="Instructions" sheetId="2" state="visible" r:id="rId2"/>
    <sheet xmlns:r="http://schemas.openxmlformats.org/officeDocument/2006/relationships" name="Lists" sheetId="3" state="hidden" r:id="rId3"/>
  </sheets>
  <definedNames>
    <definedName name="_xlnm.Print_Titles" localSheetId="0">'Weekly timesheet'!$9:$9</definedName>
    <definedName name="_xlnm.Print_Area" localSheetId="0">'Weekly timesheet'!$A$1:$H$33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mmmm d, yyyy"/>
    <numFmt numFmtId="165" formatCode="mmm d"/>
    <numFmt numFmtId="166" formatCode="[h]:mm"/>
  </numFmts>
  <fonts count="17">
    <font>
      <name val="Calibri"/>
      <family val="2"/>
      <color theme="1"/>
      <sz val="11"/>
      <scheme val="minor"/>
    </font>
    <font>
      <name val="Arial"/>
      <b val="1"/>
      <color rgb="000D0524"/>
      <sz val="18"/>
    </font>
    <font>
      <name val="Arial"/>
      <color rgb="005B5573"/>
      <sz val="10"/>
    </font>
    <font>
      <name val="Arial"/>
      <b val="1"/>
      <color rgb="000D0524"/>
      <sz val="10"/>
    </font>
    <font>
      <name val="Arial"/>
      <color rgb="000D0524"/>
      <sz val="11"/>
    </font>
    <font>
      <name val="Arial"/>
      <b val="1"/>
      <color rgb="00FFFFFF"/>
      <sz val="10"/>
    </font>
    <font>
      <name val="Arial"/>
      <color rgb="002E2845"/>
      <sz val="10"/>
    </font>
    <font>
      <name val="Arial"/>
      <color rgb="006E6788"/>
      <sz val="10"/>
    </font>
    <font>
      <name val="Arial"/>
      <b val="1"/>
      <color rgb="00FFFFFF"/>
      <sz val="11"/>
    </font>
    <font>
      <name val="Arial"/>
      <color rgb="000D0524"/>
      <sz val="10"/>
    </font>
    <font>
      <name val="Arial"/>
      <color rgb="005B5573"/>
      <sz val="9"/>
    </font>
    <font>
      <name val="Arial"/>
      <color rgb="00673DE6"/>
      <sz val="9"/>
      <u val="single"/>
    </font>
    <font>
      <name val="Arial"/>
      <b val="1"/>
      <color rgb="000D0524"/>
      <sz val="16"/>
    </font>
    <font>
      <name val="Arial"/>
      <b val="1"/>
      <color rgb="00673DE6"/>
      <sz val="11"/>
    </font>
    <font>
      <name val="Arial"/>
      <color rgb="002E2845"/>
      <sz val="11"/>
    </font>
    <font>
      <name val="Arial"/>
      <b val="1"/>
      <color rgb="000D0524"/>
      <sz val="12"/>
    </font>
    <font>
      <name val="Arial"/>
      <color rgb="00673DE6"/>
      <sz val="10"/>
      <u val="single"/>
    </font>
  </fonts>
  <fills count="7">
    <fill>
      <patternFill/>
    </fill>
    <fill>
      <patternFill patternType="gray125"/>
    </fill>
    <fill>
      <patternFill patternType="solid">
        <fgColor rgb="00F3EFFF"/>
        <bgColor rgb="00F3EFFF"/>
      </patternFill>
    </fill>
    <fill>
      <patternFill patternType="solid">
        <fgColor rgb="00673DE6"/>
        <bgColor rgb="00673DE6"/>
      </patternFill>
    </fill>
    <fill>
      <patternFill patternType="solid">
        <fgColor rgb="00F8F7FC"/>
        <bgColor rgb="00F8F7FC"/>
      </patternFill>
    </fill>
    <fill>
      <patternFill patternType="solid">
        <fgColor rgb="00E1DCEF"/>
        <bgColor rgb="00E1DCEF"/>
      </patternFill>
    </fill>
    <fill>
      <patternFill patternType="solid">
        <fgColor rgb="00FFFFFF"/>
        <bgColor rgb="00FFFFFF"/>
      </patternFill>
    </fill>
  </fills>
  <borders count="3">
    <border>
      <left/>
      <right/>
      <top/>
      <bottom/>
      <diagonal/>
    </border>
    <border>
      <bottom style="thin">
        <color rgb="00673DE6"/>
      </bottom>
    </border>
    <border>
      <left style="thin">
        <color rgb="00CBC0F3"/>
      </left>
      <right style="thin">
        <color rgb="00CBC0F3"/>
      </right>
      <top style="thin">
        <color rgb="00CBC0F3"/>
      </top>
      <bottom style="thin">
        <color rgb="00CBC0F3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0" borderId="0" applyAlignment="1" pivotButton="0" quotePrefix="0" xfId="0">
      <alignment vertical="center"/>
    </xf>
    <xf numFmtId="0" fontId="4" fillId="2" borderId="1" applyAlignment="1" pivotButton="0" quotePrefix="0" xfId="0">
      <alignment horizontal="left" vertical="center" indent="1"/>
    </xf>
    <xf numFmtId="164" fontId="4" fillId="2" borderId="1" applyAlignment="1" pivotButton="0" quotePrefix="0" xfId="0">
      <alignment horizontal="left" vertical="center" indent="1"/>
    </xf>
    <xf numFmtId="0" fontId="5" fillId="3" borderId="2" applyAlignment="1" pivotButton="0" quotePrefix="0" xfId="0">
      <alignment horizontal="center" vertical="center" wrapText="1"/>
    </xf>
    <xf numFmtId="0" fontId="3" fillId="4" borderId="2" applyAlignment="1" pivotButton="0" quotePrefix="0" xfId="0">
      <alignment horizontal="left" vertical="center" indent="1"/>
    </xf>
    <xf numFmtId="165" fontId="7" fillId="4" borderId="2" applyAlignment="1" pivotButton="0" quotePrefix="0" xfId="0">
      <alignment horizontal="center" vertical="center" wrapText="1"/>
    </xf>
    <xf numFmtId="18" fontId="6" fillId="2" borderId="2" applyAlignment="1" pivotButton="0" quotePrefix="0" xfId="0">
      <alignment horizontal="center" vertical="center" wrapText="1"/>
    </xf>
    <xf numFmtId="166" fontId="3" fillId="0" borderId="2" applyAlignment="1" pivotButton="0" quotePrefix="0" xfId="0">
      <alignment horizontal="center" vertical="center" wrapText="1"/>
    </xf>
    <xf numFmtId="2" fontId="3" fillId="0" borderId="2" applyAlignment="1" pivotButton="0" quotePrefix="0" xfId="0">
      <alignment horizontal="center" vertical="center" wrapText="1"/>
    </xf>
    <xf numFmtId="0" fontId="3" fillId="5" borderId="2" applyAlignment="1" pivotButton="0" quotePrefix="0" xfId="0">
      <alignment horizontal="right" vertical="center"/>
    </xf>
    <xf numFmtId="166" fontId="3" fillId="5" borderId="2" applyAlignment="1" pivotButton="0" quotePrefix="0" xfId="0">
      <alignment horizontal="center" vertical="center" wrapText="1"/>
    </xf>
    <xf numFmtId="2" fontId="3" fillId="5" borderId="2" applyAlignment="1" pivotButton="0" quotePrefix="0" xfId="0">
      <alignment horizontal="center" vertical="center" wrapText="1"/>
    </xf>
    <xf numFmtId="0" fontId="8" fillId="3" borderId="0" applyAlignment="1" pivotButton="0" quotePrefix="0" xfId="0">
      <alignment horizontal="left" vertical="center" indent="1"/>
    </xf>
    <xf numFmtId="0" fontId="9" fillId="6" borderId="2" applyAlignment="1" pivotButton="0" quotePrefix="0" xfId="0">
      <alignment horizontal="left" vertical="center" indent="1"/>
    </xf>
    <xf numFmtId="2" fontId="3" fillId="6" borderId="2" applyAlignment="1" pivotButton="0" quotePrefix="0" xfId="0">
      <alignment horizontal="right" vertical="center"/>
    </xf>
    <xf numFmtId="0" fontId="10" fillId="0" borderId="0" applyAlignment="1" pivotButton="0" quotePrefix="0" xfId="0">
      <alignment vertical="top" wrapText="1"/>
    </xf>
    <xf numFmtId="0" fontId="3" fillId="2" borderId="2" applyAlignment="1" pivotButton="0" quotePrefix="0" xfId="0">
      <alignment horizontal="right" vertical="center"/>
    </xf>
    <xf numFmtId="4" fontId="3" fillId="2" borderId="2" applyAlignment="1" pivotButton="0" quotePrefix="0" xfId="0">
      <alignment horizontal="right" vertical="center"/>
    </xf>
    <xf numFmtId="4" fontId="3" fillId="6" borderId="2" applyAlignment="1" pivotButton="0" quotePrefix="0" xfId="0">
      <alignment horizontal="right" vertical="center"/>
    </xf>
    <xf numFmtId="0" fontId="3" fillId="2" borderId="2" applyAlignment="1" pivotButton="0" quotePrefix="0" xfId="0">
      <alignment horizontal="left" vertical="center" indent="1"/>
    </xf>
    <xf numFmtId="0" fontId="0" fillId="0" borderId="1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horizontal="left" vertical="center"/>
    </xf>
    <xf numFmtId="0" fontId="12" fillId="0" borderId="0" pivotButton="0" quotePrefix="0" xfId="0"/>
    <xf numFmtId="0" fontId="13" fillId="0" borderId="0" pivotButton="0" quotePrefix="0" xfId="0"/>
    <xf numFmtId="0" fontId="14" fillId="0" borderId="0" applyAlignment="1" pivotButton="0" quotePrefix="0" xfId="0">
      <alignment vertical="top" wrapText="1"/>
    </xf>
    <xf numFmtId="0" fontId="15" fillId="0" borderId="0" pivotButton="0" quotePrefix="0" xfId="0"/>
    <xf numFmtId="0" fontId="2" fillId="0" borderId="0" applyAlignment="1" pivotButton="0" quotePrefix="0" xfId="0">
      <alignment vertical="top" wrapText="1"/>
    </xf>
    <xf numFmtId="0" fontId="1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076325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taffic.io/resources?utm_source=resource&amp;utm_medium=file&amp;utm_campaign=202611-resources&amp;utm_content=weekly-timesheet-template" TargetMode="External" Id="rId1"/><Relationship Type="http://schemas.openxmlformats.org/officeDocument/2006/relationships/drawing" Target="/xl/drawings/drawing1.xm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staffic.io/resources?utm_source=resource&amp;utm_medium=file&amp;utm_campaign=202611-resources&amp;utm_content=weekly-timesheet-template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H33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3.65" customWidth="1" min="1" max="1"/>
    <col width="9.75" customWidth="1" min="2" max="2"/>
    <col width="10.66" customWidth="1" min="3" max="3"/>
    <col width="10.66" customWidth="1" min="4" max="4"/>
    <col width="10.66" customWidth="1" min="5" max="5"/>
    <col width="10.66" customWidth="1" min="6" max="6"/>
    <col width="11.7" customWidth="1" min="7" max="7"/>
    <col width="10.4" customWidth="1" min="8" max="8"/>
  </cols>
  <sheetData>
    <row r="1" ht="30" customHeight="1"/>
    <row r="2" ht="28" customHeight="1">
      <c r="A2" s="1" t="inlineStr">
        <is>
          <t>Weekly timesheet</t>
        </is>
      </c>
      <c r="B2" s="1" t="n"/>
      <c r="C2" s="1" t="n"/>
      <c r="D2" s="1" t="n"/>
      <c r="E2" s="1" t="n"/>
      <c r="F2" s="1" t="n"/>
      <c r="G2" s="1" t="n"/>
      <c r="H2" s="1" t="n"/>
    </row>
    <row r="3">
      <c r="A3" s="2" t="inlineStr">
        <is>
          <t>Time in, breaks and time out for each day, with daily and weekly totals</t>
        </is>
      </c>
      <c r="B3" s="2" t="n"/>
      <c r="C3" s="2" t="n"/>
      <c r="D3" s="2" t="n"/>
      <c r="E3" s="2" t="n"/>
      <c r="F3" s="2" t="n"/>
      <c r="G3" s="2" t="n"/>
      <c r="H3" s="2" t="n"/>
    </row>
    <row r="4" ht="8" customHeight="1"/>
    <row r="5" ht="22" customHeight="1">
      <c r="A5" s="3" t="inlineStr">
        <is>
          <t>Employee name</t>
        </is>
      </c>
      <c r="B5" s="3" t="n"/>
      <c r="C5" s="4" t="n"/>
      <c r="D5" s="4" t="n"/>
      <c r="E5" s="3" t="inlineStr">
        <is>
          <t>Employee ID</t>
        </is>
      </c>
      <c r="F5" s="3" t="n"/>
      <c r="G5" s="4" t="n"/>
      <c r="H5" s="4" t="n"/>
    </row>
    <row r="6" ht="22" customHeight="1">
      <c r="A6" s="3" t="inlineStr">
        <is>
          <t>Department</t>
        </is>
      </c>
      <c r="B6" s="3" t="n"/>
      <c r="C6" s="4" t="n"/>
      <c r="D6" s="4" t="n"/>
      <c r="E6" s="3" t="inlineStr">
        <is>
          <t>Manager</t>
        </is>
      </c>
      <c r="F6" s="3" t="n"/>
      <c r="G6" s="4" t="n"/>
      <c r="H6" s="4" t="n"/>
    </row>
    <row r="7" ht="22" customHeight="1">
      <c r="A7" s="3" t="inlineStr">
        <is>
          <t>Week starting</t>
        </is>
      </c>
      <c r="B7" s="3" t="n"/>
      <c r="C7" s="5" t="n"/>
      <c r="D7" s="4" t="n"/>
      <c r="E7" s="3" t="inlineStr">
        <is>
          <t>Company</t>
        </is>
      </c>
      <c r="F7" s="3" t="n"/>
      <c r="G7" s="4" t="n"/>
      <c r="H7" s="4" t="n"/>
    </row>
    <row r="9" ht="30" customHeight="1">
      <c r="A9" s="6" t="inlineStr">
        <is>
          <t>Day</t>
        </is>
      </c>
      <c r="B9" s="6" t="inlineStr">
        <is>
          <t>Date</t>
        </is>
      </c>
      <c r="C9" s="6" t="inlineStr">
        <is>
          <t>Time in</t>
        </is>
      </c>
      <c r="D9" s="6" t="inlineStr">
        <is>
          <t>Break start</t>
        </is>
      </c>
      <c r="E9" s="6" t="inlineStr">
        <is>
          <t>Break end</t>
        </is>
      </c>
      <c r="F9" s="6" t="inlineStr">
        <is>
          <t>Time out</t>
        </is>
      </c>
      <c r="G9" s="6" t="inlineStr">
        <is>
          <t>Hours worked</t>
        </is>
      </c>
      <c r="H9" s="6" t="inlineStr">
        <is>
          <t>Decimal hours</t>
        </is>
      </c>
    </row>
    <row r="10" ht="21" customHeight="1">
      <c r="A10" s="7">
        <f>IF($C$7="","Monday",TEXT($C$7+0,"dddd"))</f>
        <v/>
      </c>
      <c r="B10" s="8">
        <f>IF($C$7="","",$C$7+0)</f>
        <v/>
      </c>
      <c r="C10" s="9" t="n"/>
      <c r="D10" s="9" t="n"/>
      <c r="E10" s="9" t="n"/>
      <c r="F10" s="9" t="n"/>
      <c r="G10" s="10">
        <f>IF(OR(C10="",F10=""),"",MOD(F10-C10,1)-IF(OR(D10="",E10=""),0,MOD(E10-D10,1)))</f>
        <v/>
      </c>
      <c r="H10" s="11">
        <f>IF(G10="","",ROUND(G10*24,2))</f>
        <v/>
      </c>
    </row>
    <row r="11" ht="21" customHeight="1">
      <c r="A11" s="7">
        <f>IF($C$7="","Tuesday",TEXT($C$7+1,"dddd"))</f>
        <v/>
      </c>
      <c r="B11" s="8">
        <f>IF($C$7="","",$C$7+1)</f>
        <v/>
      </c>
      <c r="C11" s="9" t="n"/>
      <c r="D11" s="9" t="n"/>
      <c r="E11" s="9" t="n"/>
      <c r="F11" s="9" t="n"/>
      <c r="G11" s="10">
        <f>IF(OR(C11="",F11=""),"",MOD(F11-C11,1)-IF(OR(D11="",E11=""),0,MOD(E11-D11,1)))</f>
        <v/>
      </c>
      <c r="H11" s="11">
        <f>IF(G11="","",ROUND(G11*24,2))</f>
        <v/>
      </c>
    </row>
    <row r="12" ht="21" customHeight="1">
      <c r="A12" s="7">
        <f>IF($C$7="","Wednesday",TEXT($C$7+2,"dddd"))</f>
        <v/>
      </c>
      <c r="B12" s="8">
        <f>IF($C$7="","",$C$7+2)</f>
        <v/>
      </c>
      <c r="C12" s="9" t="n"/>
      <c r="D12" s="9" t="n"/>
      <c r="E12" s="9" t="n"/>
      <c r="F12" s="9" t="n"/>
      <c r="G12" s="10">
        <f>IF(OR(C12="",F12=""),"",MOD(F12-C12,1)-IF(OR(D12="",E12=""),0,MOD(E12-D12,1)))</f>
        <v/>
      </c>
      <c r="H12" s="11">
        <f>IF(G12="","",ROUND(G12*24,2))</f>
        <v/>
      </c>
    </row>
    <row r="13" ht="21" customHeight="1">
      <c r="A13" s="7">
        <f>IF($C$7="","Thursday",TEXT($C$7+3,"dddd"))</f>
        <v/>
      </c>
      <c r="B13" s="8">
        <f>IF($C$7="","",$C$7+3)</f>
        <v/>
      </c>
      <c r="C13" s="9" t="n"/>
      <c r="D13" s="9" t="n"/>
      <c r="E13" s="9" t="n"/>
      <c r="F13" s="9" t="n"/>
      <c r="G13" s="10">
        <f>IF(OR(C13="",F13=""),"",MOD(F13-C13,1)-IF(OR(D13="",E13=""),0,MOD(E13-D13,1)))</f>
        <v/>
      </c>
      <c r="H13" s="11">
        <f>IF(G13="","",ROUND(G13*24,2))</f>
        <v/>
      </c>
    </row>
    <row r="14" ht="21" customHeight="1">
      <c r="A14" s="7">
        <f>IF($C$7="","Friday",TEXT($C$7+4,"dddd"))</f>
        <v/>
      </c>
      <c r="B14" s="8">
        <f>IF($C$7="","",$C$7+4)</f>
        <v/>
      </c>
      <c r="C14" s="9" t="n"/>
      <c r="D14" s="9" t="n"/>
      <c r="E14" s="9" t="n"/>
      <c r="F14" s="9" t="n"/>
      <c r="G14" s="10">
        <f>IF(OR(C14="",F14=""),"",MOD(F14-C14,1)-IF(OR(D14="",E14=""),0,MOD(E14-D14,1)))</f>
        <v/>
      </c>
      <c r="H14" s="11">
        <f>IF(G14="","",ROUND(G14*24,2))</f>
        <v/>
      </c>
    </row>
    <row r="15" ht="21" customHeight="1">
      <c r="A15" s="7">
        <f>IF($C$7="","Saturday",TEXT($C$7+5,"dddd"))</f>
        <v/>
      </c>
      <c r="B15" s="8">
        <f>IF($C$7="","",$C$7+5)</f>
        <v/>
      </c>
      <c r="C15" s="9" t="n"/>
      <c r="D15" s="9" t="n"/>
      <c r="E15" s="9" t="n"/>
      <c r="F15" s="9" t="n"/>
      <c r="G15" s="10">
        <f>IF(OR(C15="",F15=""),"",MOD(F15-C15,1)-IF(OR(D15="",E15=""),0,MOD(E15-D15,1)))</f>
        <v/>
      </c>
      <c r="H15" s="11">
        <f>IF(G15="","",ROUND(G15*24,2))</f>
        <v/>
      </c>
    </row>
    <row r="16" ht="21" customHeight="1">
      <c r="A16" s="7">
        <f>IF($C$7="","Sunday",TEXT($C$7+6,"dddd"))</f>
        <v/>
      </c>
      <c r="B16" s="8">
        <f>IF($C$7="","",$C$7+6)</f>
        <v/>
      </c>
      <c r="C16" s="9" t="n"/>
      <c r="D16" s="9" t="n"/>
      <c r="E16" s="9" t="n"/>
      <c r="F16" s="9" t="n"/>
      <c r="G16" s="10">
        <f>IF(OR(C16="",F16=""),"",MOD(F16-C16,1)-IF(OR(D16="",E16=""),0,MOD(E16-D16,1)))</f>
        <v/>
      </c>
      <c r="H16" s="11">
        <f>IF(G16="","",ROUND(G16*24,2))</f>
        <v/>
      </c>
    </row>
    <row r="17" ht="22" customHeight="1">
      <c r="A17" s="12" t="inlineStr">
        <is>
          <t>Total</t>
        </is>
      </c>
      <c r="B17" s="12" t="n"/>
      <c r="C17" s="12" t="n"/>
      <c r="D17" s="12" t="n"/>
      <c r="E17" s="12" t="n"/>
      <c r="F17" s="12" t="n"/>
      <c r="G17" s="13">
        <f>SUM(G10:G16)</f>
        <v/>
      </c>
      <c r="H17" s="14">
        <f>SUM(H10:H16)</f>
        <v/>
      </c>
    </row>
    <row r="19">
      <c r="A19" s="15" t="inlineStr">
        <is>
          <t>Hours and pay</t>
        </is>
      </c>
      <c r="B19" s="15" t="n"/>
      <c r="C19" s="15" t="n"/>
      <c r="D19" s="15" t="n"/>
    </row>
    <row r="20" ht="46" customHeight="1">
      <c r="A20" s="16" t="inlineStr">
        <is>
          <t>Total hours</t>
        </is>
      </c>
      <c r="B20" s="16" t="n"/>
      <c r="C20" s="16" t="n"/>
      <c r="D20" s="17">
        <f>ROUND(G17*24,2)</f>
        <v/>
      </c>
      <c r="F20" s="18" t="inlineStr">
        <is>
          <t>Write times like 9:00 AM or 17:30. A time out after midnight counts into the next morning.</t>
        </is>
      </c>
      <c r="G20" s="18" t="n"/>
      <c r="H20" s="18" t="n"/>
    </row>
    <row r="21" ht="46" customHeight="1">
      <c r="A21" s="16" t="inlineStr">
        <is>
          <t>Overtime starts after (hours)</t>
        </is>
      </c>
      <c r="B21" s="16" t="n"/>
      <c r="C21" s="16" t="n"/>
      <c r="D21" s="19" t="n">
        <v>40</v>
      </c>
      <c r="F21" s="18" t="inlineStr">
        <is>
          <t>Hours worked = time out minus time in, minus the break. Decimal hours: 7:30 is 7.50.</t>
        </is>
      </c>
      <c r="G21" s="18" t="n"/>
      <c r="H21" s="18" t="n"/>
    </row>
    <row r="22" ht="32" customHeight="1">
      <c r="A22" s="16" t="inlineStr">
        <is>
          <t>Regular hours</t>
        </is>
      </c>
      <c r="B22" s="16" t="n"/>
      <c r="C22" s="16" t="n"/>
      <c r="D22" s="17">
        <f>MIN(D20,D21)</f>
        <v/>
      </c>
      <c r="F22" s="18" t="inlineStr">
        <is>
          <t>Set the overtime threshold and rate that your policy and local law use.</t>
        </is>
      </c>
      <c r="G22" s="18" t="n"/>
      <c r="H22" s="18" t="n"/>
    </row>
    <row r="23" ht="20" customHeight="1">
      <c r="A23" s="16" t="inlineStr">
        <is>
          <t>Overtime hours</t>
        </is>
      </c>
      <c r="B23" s="16" t="n"/>
      <c r="C23" s="16" t="n"/>
      <c r="D23" s="17">
        <f>MAX(0,ROUND(D20-D21,2))</f>
        <v/>
      </c>
    </row>
    <row r="24" ht="20" customHeight="1">
      <c r="A24" s="16" t="inlineStr">
        <is>
          <t>Hourly rate</t>
        </is>
      </c>
      <c r="B24" s="16" t="n"/>
      <c r="C24" s="16" t="n"/>
      <c r="D24" s="20" t="n"/>
    </row>
    <row r="25" ht="20" customHeight="1">
      <c r="A25" s="16" t="inlineStr">
        <is>
          <t>Overtime rate multiplier</t>
        </is>
      </c>
      <c r="B25" s="16" t="n"/>
      <c r="C25" s="16" t="n"/>
      <c r="D25" s="19" t="n">
        <v>1.5</v>
      </c>
    </row>
    <row r="26" ht="20" customHeight="1">
      <c r="A26" s="16" t="inlineStr">
        <is>
          <t>Regular pay</t>
        </is>
      </c>
      <c r="B26" s="16" t="n"/>
      <c r="C26" s="16" t="n"/>
      <c r="D26" s="21">
        <f>ROUND(D22*D24,2)</f>
        <v/>
      </c>
    </row>
    <row r="27" ht="20" customHeight="1">
      <c r="A27" s="16" t="inlineStr">
        <is>
          <t>Overtime pay</t>
        </is>
      </c>
      <c r="B27" s="16" t="n"/>
      <c r="C27" s="16" t="n"/>
      <c r="D27" s="21">
        <f>ROUND(D23*D24*D25,2)</f>
        <v/>
      </c>
    </row>
    <row r="28" ht="20" customHeight="1">
      <c r="A28" s="22" t="inlineStr">
        <is>
          <t>Gross pay</t>
        </is>
      </c>
      <c r="B28" s="22" t="n"/>
      <c r="C28" s="22" t="n"/>
      <c r="D28" s="20">
        <f>D26+D27</f>
        <v/>
      </c>
    </row>
    <row r="30" ht="28" customHeight="1">
      <c r="A30" s="23" t="n"/>
      <c r="B30" s="23" t="n"/>
      <c r="C30" s="23" t="n"/>
      <c r="D30" s="23" t="n"/>
      <c r="F30" s="23" t="n"/>
      <c r="G30" s="23" t="n"/>
      <c r="H30" s="23" t="n"/>
    </row>
    <row r="31">
      <c r="A31" s="24" t="inlineStr">
        <is>
          <t>Employee signature</t>
        </is>
      </c>
      <c r="B31" s="24" t="n"/>
      <c r="C31" s="24" t="inlineStr">
        <is>
          <t>Date</t>
        </is>
      </c>
      <c r="D31" s="24" t="n"/>
      <c r="F31" s="24" t="inlineStr">
        <is>
          <t>Manager signature</t>
        </is>
      </c>
      <c r="G31" s="24" t="n"/>
      <c r="H31" s="24" t="inlineStr">
        <is>
          <t>Date</t>
        </is>
      </c>
    </row>
    <row r="33">
      <c r="A33" s="25" t="inlineStr">
        <is>
          <t>Free template by Staffic · staffic.io/resources · Track time automatically, free for up to 2 members</t>
        </is>
      </c>
      <c r="B33" s="25" t="n"/>
      <c r="C33" s="25" t="n"/>
      <c r="D33" s="25" t="n"/>
      <c r="E33" s="25" t="n"/>
      <c r="F33" s="25" t="n"/>
      <c r="G33" s="25" t="n"/>
      <c r="H33" s="25" t="n"/>
    </row>
  </sheetData>
  <mergeCells count="35">
    <mergeCell ref="F20:H20"/>
    <mergeCell ref="A25:C25"/>
    <mergeCell ref="A31:B31"/>
    <mergeCell ref="A30:B30"/>
    <mergeCell ref="C6:D6"/>
    <mergeCell ref="C30:D30"/>
    <mergeCell ref="C5:D5"/>
    <mergeCell ref="E5:F5"/>
    <mergeCell ref="A27:C27"/>
    <mergeCell ref="A21:C21"/>
    <mergeCell ref="A19:D19"/>
    <mergeCell ref="A26:C26"/>
    <mergeCell ref="A6:B6"/>
    <mergeCell ref="F30:G30"/>
    <mergeCell ref="F22:H22"/>
    <mergeCell ref="A7:B7"/>
    <mergeCell ref="G7:H7"/>
    <mergeCell ref="A23:C23"/>
    <mergeCell ref="A22:C22"/>
    <mergeCell ref="A17:F17"/>
    <mergeCell ref="G6:H6"/>
    <mergeCell ref="C31:D31"/>
    <mergeCell ref="A20:C20"/>
    <mergeCell ref="A28:C28"/>
    <mergeCell ref="A3:H3"/>
    <mergeCell ref="E6:F6"/>
    <mergeCell ref="A2:H2"/>
    <mergeCell ref="A5:B5"/>
    <mergeCell ref="G5:H5"/>
    <mergeCell ref="F31:G31"/>
    <mergeCell ref="A33:H33"/>
    <mergeCell ref="A24:C24"/>
    <mergeCell ref="C7:D7"/>
    <mergeCell ref="E7:F7"/>
    <mergeCell ref="F21:H21"/>
  </mergeCells>
  <dataValidations count="3">
    <dataValidation sqref="C10 C11 C12 C13 C14 C15 C16 D10 D11 D12 D13 D14 D15 D16 E10 E11 E12 E13 E14 E15 E16 F10 F11 F12 F13 F14 F15 F16" showDropDown="0" showInputMessage="0" showErrorMessage="1" allowBlank="1" errorTitle="Time" error="Type a time such as 9:00 AM or 17:30." type="time" operator="between">
      <formula1>0</formula1>
      <formula2>0.999988426</formula2>
    </dataValidation>
    <dataValidation sqref="C7" showDropDown="0" showInputMessage="0" showErrorMessage="1" allowBlank="1" errorTitle="Date" error="Type a date such as 10/19/2026." type="date" operator="greaterThan">
      <formula1>1</formula1>
    </dataValidation>
    <dataValidation sqref="D21 D24 D25" showDropDown="0" showInputMessage="0" showErrorMessage="1" allowBlank="1" error="Type a number." type="decimal" operator="greaterThanOrEqual">
      <formula1>0</formula1>
    </dataValidation>
  </dataValidations>
  <hyperlinks>
    <hyperlink xmlns:r="http://schemas.openxmlformats.org/officeDocument/2006/relationships" ref="A33" r:id="rId1"/>
  </hyperlinks>
  <printOptions horizontalCentered="1"/>
  <pageMargins left="0.4" right="0.4" top="0.45" bottom="0.55" header="0.2" footer="0.25"/>
  <pageSetup orientation="portrait" fitToHeight="1" fitToWidth="1"/>
  <headerFooter>
    <oddHeader/>
    <oddFooter>&amp;L&amp;"Arial"&amp;8 Free template by Staffic · staffic.io/resources · Track time automatically, free for up to 2 members</oddFooter>
    <evenHeader/>
    <evenFooter/>
    <firstHeader/>
    <firstFooter/>
  </headerFooter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B1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>
      <c r="B2" s="26" t="inlineStr">
        <is>
          <t>How to use the weekly timesheet</t>
        </is>
      </c>
    </row>
    <row r="4" ht="30" customHeight="1">
      <c r="A4" s="27" t="inlineStr">
        <is>
          <t>1.</t>
        </is>
      </c>
      <c r="B4" s="28" t="inlineStr">
        <is>
          <t>Type the first day of the week in Week starting (for example 10/19/2026). The day names and dates fill in.</t>
        </is>
      </c>
    </row>
    <row r="5" ht="30" customHeight="1">
      <c r="A5" s="27" t="inlineStr">
        <is>
          <t>2.</t>
        </is>
      </c>
      <c r="B5" s="28" t="inlineStr">
        <is>
          <t>For each day, enter Time in, Break start, Break end and Time out, like 9:00 AM or 17:30. Leave the break cells empty when there was no break.</t>
        </is>
      </c>
    </row>
    <row r="6" ht="15" customHeight="1">
      <c r="A6" s="27" t="inlineStr">
        <is>
          <t>3.</t>
        </is>
      </c>
      <c r="B6" s="28" t="inlineStr">
        <is>
          <t>Hours worked and Decimal hours calculate for each day, and the Total row adds up the week.</t>
        </is>
      </c>
    </row>
    <row r="7" ht="30" customHeight="1">
      <c r="A7" s="27" t="inlineStr">
        <is>
          <t>4.</t>
        </is>
      </c>
      <c r="B7" s="28" t="inlineStr">
        <is>
          <t>In Hours and pay, set when overtime starts (40 hours a week to begin with), the overtime rate (1.5 times) and the hourly rate. Gross pay updates.</t>
        </is>
      </c>
    </row>
    <row r="8" ht="15" customHeight="1">
      <c r="A8" s="27" t="inlineStr">
        <is>
          <t>5.</t>
        </is>
      </c>
      <c r="B8" s="28" t="inlineStr">
        <is>
          <t>Print it on one page from File &gt; Print. It fits US Letter and A4.</t>
        </is>
      </c>
    </row>
    <row r="9" ht="15" customHeight="1">
      <c r="A9" s="27" t="inlineStr">
        <is>
          <t>6.</t>
        </is>
      </c>
      <c r="B9" s="28" t="inlineStr">
        <is>
          <t>Have the employee and the manager sign it, then keep it with your payroll records.</t>
        </is>
      </c>
    </row>
    <row r="10" ht="30" customHeight="1">
      <c r="A10" s="27" t="inlineStr">
        <is>
          <t>7.</t>
        </is>
      </c>
      <c r="B10" s="28" t="inlineStr">
        <is>
          <t>Using Google Sheets? Open the Google Sheets copy from staffic.io/resources/weekly-timesheet-template and choose Make a copy.</t>
        </is>
      </c>
    </row>
    <row r="12">
      <c r="B12" s="29" t="inlineStr">
        <is>
          <t>License</t>
        </is>
      </c>
    </row>
    <row r="13" ht="30" customHeight="1">
      <c r="B13" s="30" t="inlineStr">
        <is>
          <t>Free for personal and commercial use. Edit it freely; keep or remove the Staffic footer. Don't resell or share these templates as templates. Full license: https://staffic.io/resources/license</t>
        </is>
      </c>
    </row>
    <row r="15">
      <c r="B15" s="31" t="inlineStr">
        <is>
          <t>Free template by Staffic · staffic.io/resources · Track time automatically, free for up to 2 members</t>
        </is>
      </c>
    </row>
  </sheetData>
  <hyperlinks>
    <hyperlink xmlns:r="http://schemas.openxmlformats.org/officeDocument/2006/relationships" ref="B15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January</t>
        </is>
      </c>
    </row>
    <row r="2">
      <c r="A2" t="inlineStr">
        <is>
          <t>February</t>
        </is>
      </c>
    </row>
    <row r="3">
      <c r="A3" t="inlineStr">
        <is>
          <t>March</t>
        </is>
      </c>
    </row>
    <row r="4">
      <c r="A4" t="inlineStr">
        <is>
          <t>April</t>
        </is>
      </c>
    </row>
    <row r="5">
      <c r="A5" t="inlineStr">
        <is>
          <t>May</t>
        </is>
      </c>
    </row>
    <row r="6">
      <c r="A6" t="inlineStr">
        <is>
          <t>June</t>
        </is>
      </c>
    </row>
    <row r="7">
      <c r="A7" t="inlineStr">
        <is>
          <t>July</t>
        </is>
      </c>
    </row>
    <row r="8">
      <c r="A8" t="inlineStr">
        <is>
          <t>August</t>
        </is>
      </c>
    </row>
    <row r="9">
      <c r="A9" t="inlineStr">
        <is>
          <t>September</t>
        </is>
      </c>
    </row>
    <row r="10">
      <c r="A10" t="inlineStr">
        <is>
          <t>October</t>
        </is>
      </c>
    </row>
    <row r="11">
      <c r="A11" t="inlineStr">
        <is>
          <t>November</t>
        </is>
      </c>
    </row>
    <row r="12">
      <c r="A12" t="inlineStr">
        <is>
          <t>December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2026-10-20T00:58:12Z</dcterms:created>
  <dcterms:modified xmlns:dcterms="http://purl.org/dc/terms/" xmlns:xsi="http://www.w3.org/2001/XMLSchema-instance" xsi:type="dcterms:W3CDTF">2026-10-20T00:58:12Z</dcterms:modified>
</cp:coreProperties>
</file>